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855" windowWidth="28215" windowHeight="11670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G2" s="1"/>
  <c r="D3" i="6"/>
  <c r="C3"/>
  <c r="B3"/>
  <c r="E3" s="1"/>
  <c r="F3" i="7" s="1"/>
  <c r="A3" i="6"/>
  <c r="D3" i="5"/>
  <c r="C3"/>
  <c r="B3"/>
  <c r="E3" s="1"/>
  <c r="E3" i="7" s="1"/>
  <c r="A3" i="5"/>
  <c r="D3" i="4"/>
  <c r="C3"/>
  <c r="B3"/>
  <c r="E3" s="1"/>
  <c r="D3" i="7" s="1"/>
  <c r="A3" i="4"/>
  <c r="C3" i="3"/>
  <c r="B3"/>
  <c r="A3"/>
  <c r="D3" i="2"/>
  <c r="C3"/>
  <c r="B3"/>
  <c r="A3"/>
  <c r="A3" i="7" s="1"/>
  <c r="E3" i="2" l="1"/>
  <c r="B3" i="7" s="1"/>
  <c r="D3" i="3"/>
  <c r="C3" i="7" s="1"/>
  <c r="G3"/>
</calcChain>
</file>

<file path=xl/sharedStrings.xml><?xml version="1.0" encoding="utf-8"?>
<sst xmlns="http://schemas.openxmlformats.org/spreadsheetml/2006/main" count="123" uniqueCount="66">
  <si>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</si>
  <si>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</si>
  <si>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</si>
  <si>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</si>
  <si>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</si>
  <si>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</si>
  <si>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</si>
  <si>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</si>
  <si>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</si>
  <si>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</si>
  <si>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</si>
  <si>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</si>
  <si>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</si>
  <si>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</si>
  <si>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</si>
  <si>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</si>
  <si>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</si>
  <si>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</si>
  <si>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</si>
  <si>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</si>
  <si>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</si>
  <si>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</si>
  <si>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</si>
  <si>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</si>
  <si>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ДОУ</t>
  </si>
  <si>
    <t>Количество функционирующих способов взаимодействия (от одного до трех включительно)</t>
  </si>
  <si>
    <t>90</t>
  </si>
  <si>
    <t>Наличие пяти и более комфортных условий для предоставления услуг</t>
  </si>
  <si>
    <t>100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</si>
  <si>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</si>
  <si>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</si>
  <si>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</si>
  <si>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</si>
  <si>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62</t>
  </si>
  <si>
    <t>67</t>
  </si>
  <si>
    <t>69</t>
  </si>
  <si>
    <t>70</t>
  </si>
  <si>
    <t>44</t>
  </si>
  <si>
    <t>45</t>
  </si>
  <si>
    <t>2209010935</t>
  </si>
  <si>
    <t>МБДОУ "Детский сад №10 "Гнездышко"</t>
  </si>
  <si>
    <t>65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</si>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</sst>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2"/>
  <sheetViews>
    <sheetView workbookViewId="0">
      <pane ySplit="1" topLeftCell="A2" activePane="bottomLeft" state="frozen"/>
      <selection pane="bottomLeft" activeCell="A3" sqref="A3:XFD10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39</v>
      </c>
      <c r="B2" s="3" t="s">
        <v>23</v>
      </c>
      <c r="C2" s="6" t="s">
        <v>24</v>
      </c>
      <c r="D2" s="3" t="s">
        <v>40</v>
      </c>
      <c r="E2" s="7">
        <v>150</v>
      </c>
      <c r="F2" s="7" t="s">
        <v>36</v>
      </c>
      <c r="G2" s="8">
        <v>0.46666666666666667</v>
      </c>
      <c r="H2" s="3" t="s">
        <v>40</v>
      </c>
      <c r="I2" s="7">
        <v>15</v>
      </c>
      <c r="J2" s="2">
        <v>15</v>
      </c>
      <c r="K2" s="3" t="s">
        <v>40</v>
      </c>
      <c r="L2" s="9">
        <v>53</v>
      </c>
      <c r="M2" s="10">
        <v>53</v>
      </c>
      <c r="N2" s="3" t="s">
        <v>40</v>
      </c>
      <c r="O2" s="3" t="s">
        <v>25</v>
      </c>
      <c r="P2" s="2">
        <v>3</v>
      </c>
      <c r="Q2" s="2" t="s">
        <v>26</v>
      </c>
      <c r="R2" s="3" t="s">
        <v>40</v>
      </c>
      <c r="S2" s="2" t="s">
        <v>38</v>
      </c>
      <c r="T2" s="2" t="s">
        <v>38</v>
      </c>
      <c r="U2" s="3" t="s">
        <v>40</v>
      </c>
      <c r="V2" s="2" t="s">
        <v>37</v>
      </c>
      <c r="W2" s="2" t="s">
        <v>38</v>
      </c>
      <c r="X2" s="3" t="s">
        <v>40</v>
      </c>
      <c r="Y2" s="3" t="s">
        <v>27</v>
      </c>
      <c r="Z2" s="2"/>
      <c r="AA2" s="2" t="s">
        <v>28</v>
      </c>
      <c r="AB2" s="3" t="s">
        <v>40</v>
      </c>
      <c r="AC2" s="2" t="s">
        <v>33</v>
      </c>
      <c r="AD2" s="2" t="s">
        <v>36</v>
      </c>
      <c r="AE2" s="3" t="s">
        <v>40</v>
      </c>
      <c r="AF2" s="3" t="s">
        <v>29</v>
      </c>
      <c r="AG2" s="2">
        <v>1</v>
      </c>
      <c r="AH2" s="2" t="s">
        <v>30</v>
      </c>
      <c r="AI2" s="3" t="s">
        <v>40</v>
      </c>
      <c r="AJ2" s="3" t="s">
        <v>31</v>
      </c>
      <c r="AK2" s="2" t="s">
        <v>32</v>
      </c>
      <c r="AL2" s="2" t="s">
        <v>28</v>
      </c>
      <c r="AM2" s="3" t="s">
        <v>40</v>
      </c>
      <c r="AN2" s="2">
        <v>1</v>
      </c>
      <c r="AO2" s="2">
        <v>1</v>
      </c>
      <c r="AP2" s="3" t="s">
        <v>40</v>
      </c>
      <c r="AQ2" s="2" t="s">
        <v>35</v>
      </c>
      <c r="AR2" s="2" t="s">
        <v>36</v>
      </c>
      <c r="AS2" s="3" t="s">
        <v>40</v>
      </c>
      <c r="AT2" s="2" t="s">
        <v>35</v>
      </c>
      <c r="AU2" s="2" t="s">
        <v>36</v>
      </c>
      <c r="AV2" s="3" t="s">
        <v>40</v>
      </c>
      <c r="AW2" s="2" t="s">
        <v>37</v>
      </c>
      <c r="AX2" s="2" t="s">
        <v>37</v>
      </c>
      <c r="AY2" s="3" t="s">
        <v>40</v>
      </c>
      <c r="AZ2" s="2" t="s">
        <v>41</v>
      </c>
      <c r="BA2" s="2" t="s">
        <v>36</v>
      </c>
      <c r="BB2" s="3" t="s">
        <v>40</v>
      </c>
      <c r="BC2" s="2" t="s">
        <v>35</v>
      </c>
      <c r="BD2" s="2" t="s">
        <v>36</v>
      </c>
      <c r="BE2" s="3" t="s">
        <v>40</v>
      </c>
      <c r="BF2" s="2" t="s">
        <v>34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69"/>
  <sheetViews>
    <sheetView workbookViewId="0">
      <selection activeCell="A4" sqref="A4:XFD12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42</v>
      </c>
      <c r="B1" s="13" t="s">
        <v>43</v>
      </c>
      <c r="C1" s="13" t="s">
        <v>44</v>
      </c>
      <c r="D1" s="13" t="s">
        <v>45</v>
      </c>
      <c r="E1" s="13" t="s">
        <v>46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47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</f>
        <v>МБДОУ "Детский сад №10 "Гнездышко"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27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39.555555555555557</v>
      </c>
      <c r="E3" s="18">
        <f t="shared" ref="E3" si="0">B3+C3+D3</f>
        <v>96.555555555555557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4" sqref="A4:XFD11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42</v>
      </c>
      <c r="B1" s="13" t="s">
        <v>48</v>
      </c>
      <c r="C1" s="13" t="s">
        <v>49</v>
      </c>
      <c r="D1" s="13" t="s">
        <v>46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47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2.75" customHeight="1">
      <c r="A3" s="3" t="str">
        <f>'Данные для ввода на bus.gov.ru'!D2</f>
        <v>МБДОУ "Детский сад №10 "Гнездышко"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44.285714285714285</v>
      </c>
      <c r="D3" s="21">
        <f t="shared" ref="D3" si="0">B3+C3</f>
        <v>94.285714285714278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2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2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2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2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2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2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2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2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2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2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2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2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2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2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2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2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2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2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2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2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2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2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2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2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2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2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2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2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2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2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2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2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2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2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2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2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2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2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2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2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2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2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2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2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2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2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2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2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2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2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2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2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2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2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2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2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1"/>
      <c r="Z462" s="11"/>
    </row>
    <row r="463" spans="5:26" ht="15.75" customHeight="1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1"/>
      <c r="Z463" s="11"/>
    </row>
    <row r="464" spans="5:26" ht="15.75" customHeight="1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1"/>
      <c r="Z464" s="11"/>
    </row>
    <row r="465" spans="5:26" ht="15.75" customHeight="1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1"/>
      <c r="Z465" s="11"/>
    </row>
    <row r="466" spans="5:26" ht="15.75" customHeight="1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1"/>
      <c r="Z466" s="11"/>
    </row>
    <row r="467" spans="5:26" ht="15.75" customHeight="1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1"/>
      <c r="Z467" s="11"/>
    </row>
    <row r="468" spans="5:26" ht="15.75" customHeight="1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1"/>
      <c r="Z468" s="11"/>
    </row>
    <row r="469" spans="5:26" ht="15.75" customHeight="1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1"/>
      <c r="Z469" s="11"/>
    </row>
    <row r="470" spans="5:26" ht="15.75" customHeight="1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1"/>
      <c r="Z470" s="11"/>
    </row>
    <row r="471" spans="5:26" ht="15.75" customHeight="1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1"/>
      <c r="Z471" s="11"/>
    </row>
    <row r="472" spans="5:26" ht="15.75" customHeight="1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1"/>
      <c r="Z472" s="11"/>
    </row>
    <row r="473" spans="5:26" ht="15.75" customHeight="1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1"/>
      <c r="Z473" s="11"/>
    </row>
    <row r="474" spans="5:26" ht="15.75" customHeight="1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1"/>
      <c r="Z474" s="11"/>
    </row>
    <row r="475" spans="5:26" ht="15.75" customHeight="1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1"/>
      <c r="Z475" s="11"/>
    </row>
    <row r="476" spans="5:26" ht="15.75" customHeight="1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1"/>
      <c r="Z476" s="11"/>
    </row>
    <row r="477" spans="5:26" ht="15.75" customHeight="1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1"/>
      <c r="Z477" s="11"/>
    </row>
    <row r="478" spans="5:26" ht="15.75" customHeight="1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1"/>
      <c r="Z478" s="11"/>
    </row>
    <row r="479" spans="5:26" ht="15.75" customHeight="1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1"/>
      <c r="Z479" s="11"/>
    </row>
    <row r="480" spans="5:26" ht="15.75" customHeight="1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1"/>
      <c r="Z480" s="11"/>
    </row>
    <row r="481" spans="5:26" ht="15.75" customHeight="1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1"/>
      <c r="Z481" s="11"/>
    </row>
    <row r="482" spans="5:26" ht="15.75" customHeight="1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1"/>
      <c r="Z482" s="11"/>
    </row>
    <row r="483" spans="5:26" ht="15.75" customHeight="1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1"/>
      <c r="Z483" s="11"/>
    </row>
    <row r="484" spans="5:26" ht="15.75" customHeight="1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1"/>
      <c r="Z484" s="11"/>
    </row>
    <row r="485" spans="5:26" ht="15.75" customHeight="1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1"/>
      <c r="Z485" s="11"/>
    </row>
    <row r="486" spans="5:26" ht="15.75" customHeight="1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1"/>
      <c r="Z486" s="11"/>
    </row>
    <row r="487" spans="5:26" ht="15.75" customHeight="1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1"/>
      <c r="Z487" s="11"/>
    </row>
    <row r="488" spans="5:26" ht="15.75" customHeight="1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1"/>
      <c r="Z488" s="11"/>
    </row>
    <row r="489" spans="5:26" ht="15.75" customHeight="1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1"/>
      <c r="Z489" s="11"/>
    </row>
    <row r="490" spans="5:26" ht="15.75" customHeight="1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1"/>
      <c r="Z490" s="11"/>
    </row>
    <row r="491" spans="5:26" ht="15.75" customHeight="1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1"/>
      <c r="Z491" s="11"/>
    </row>
    <row r="492" spans="5:26" ht="15.75" customHeight="1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1"/>
      <c r="Z492" s="11"/>
    </row>
    <row r="493" spans="5:26" ht="15.75" customHeight="1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1"/>
      <c r="Z493" s="11"/>
    </row>
    <row r="494" spans="5:26" ht="15.75" customHeight="1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1"/>
      <c r="Z494" s="11"/>
    </row>
    <row r="495" spans="5:26" ht="15.75" customHeight="1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1"/>
      <c r="Z495" s="11"/>
    </row>
    <row r="496" spans="5:26" ht="15.75" customHeight="1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1"/>
      <c r="Z496" s="11"/>
    </row>
    <row r="497" spans="5:26" ht="15.75" customHeight="1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1"/>
      <c r="Z497" s="11"/>
    </row>
    <row r="498" spans="5:26" ht="15.75" customHeight="1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1"/>
      <c r="Z498" s="11"/>
    </row>
    <row r="499" spans="5:26" ht="15.75" customHeight="1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1"/>
      <c r="Z499" s="11"/>
    </row>
    <row r="500" spans="5:26" ht="15.75" customHeight="1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1"/>
      <c r="Z500" s="11"/>
    </row>
    <row r="501" spans="5:26" ht="15.75" customHeight="1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1"/>
      <c r="Z501" s="11"/>
    </row>
    <row r="502" spans="5:26" ht="15.75" customHeight="1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1"/>
      <c r="Z502" s="11"/>
    </row>
    <row r="503" spans="5:26" ht="15.75" customHeight="1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1"/>
      <c r="Z503" s="11"/>
    </row>
    <row r="504" spans="5:26" ht="15.75" customHeight="1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1"/>
      <c r="Z504" s="11"/>
    </row>
    <row r="505" spans="5:26" ht="15.75" customHeight="1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1"/>
      <c r="Z505" s="11"/>
    </row>
    <row r="506" spans="5:26" ht="15.75" customHeight="1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1"/>
      <c r="Z506" s="11"/>
    </row>
    <row r="507" spans="5:26" ht="15.75" customHeight="1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1"/>
      <c r="Z507" s="11"/>
    </row>
    <row r="508" spans="5:26" ht="15.75" customHeight="1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1"/>
      <c r="Z508" s="11"/>
    </row>
    <row r="509" spans="5:26" ht="15.75" customHeight="1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1"/>
      <c r="Z509" s="11"/>
    </row>
    <row r="510" spans="5:26" ht="15.75" customHeight="1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1"/>
      <c r="Z510" s="11"/>
    </row>
    <row r="511" spans="5:26" ht="15.75" customHeight="1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1"/>
      <c r="Z511" s="11"/>
    </row>
    <row r="512" spans="5:26" ht="15.75" customHeight="1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1"/>
      <c r="Z512" s="11"/>
    </row>
    <row r="513" spans="5:26" ht="15.75" customHeight="1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1"/>
      <c r="Z513" s="11"/>
    </row>
    <row r="514" spans="5:26" ht="15.75" customHeight="1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1"/>
      <c r="Z514" s="11"/>
    </row>
    <row r="515" spans="5:26" ht="15.75" customHeight="1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1"/>
      <c r="Z515" s="11"/>
    </row>
    <row r="516" spans="5:26" ht="15.75" customHeight="1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1"/>
      <c r="Z516" s="11"/>
    </row>
    <row r="517" spans="5:26" ht="15.75" customHeight="1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1"/>
      <c r="Z517" s="11"/>
    </row>
    <row r="518" spans="5:26" ht="15.75" customHeight="1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1"/>
      <c r="Z518" s="11"/>
    </row>
    <row r="519" spans="5:26" ht="15.75" customHeight="1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1"/>
      <c r="Z519" s="11"/>
    </row>
    <row r="520" spans="5:26" ht="15.75" customHeight="1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1"/>
      <c r="Z520" s="11"/>
    </row>
    <row r="521" spans="5:26" ht="15.75" customHeight="1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1"/>
      <c r="Z521" s="11"/>
    </row>
    <row r="522" spans="5:26" ht="15.75" customHeight="1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1"/>
      <c r="Z522" s="11"/>
    </row>
    <row r="523" spans="5:26" ht="15.75" customHeight="1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1"/>
      <c r="Z523" s="11"/>
    </row>
    <row r="524" spans="5:26" ht="15.75" customHeight="1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1"/>
      <c r="Z524" s="11"/>
    </row>
    <row r="525" spans="5:26" ht="15.75" customHeight="1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1"/>
      <c r="Z525" s="11"/>
    </row>
    <row r="526" spans="5:26" ht="15.75" customHeight="1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1"/>
      <c r="Z526" s="11"/>
    </row>
    <row r="527" spans="5:26" ht="15.75" customHeight="1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1"/>
      <c r="Z527" s="11"/>
    </row>
    <row r="528" spans="5:26" ht="15.75" customHeight="1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1"/>
      <c r="Z528" s="11"/>
    </row>
    <row r="529" spans="5:26" ht="15.75" customHeight="1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1"/>
      <c r="Z529" s="11"/>
    </row>
    <row r="530" spans="5:26" ht="15.75" customHeight="1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1"/>
      <c r="Z530" s="11"/>
    </row>
    <row r="531" spans="5:26" ht="15.75" customHeight="1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1"/>
      <c r="Z531" s="11"/>
    </row>
    <row r="532" spans="5:26" ht="15.75" customHeight="1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1"/>
      <c r="Z532" s="11"/>
    </row>
    <row r="533" spans="5:26" ht="15.75" customHeight="1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1"/>
      <c r="Z533" s="11"/>
    </row>
    <row r="534" spans="5:26" ht="15.75" customHeight="1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1"/>
      <c r="Z534" s="11"/>
    </row>
    <row r="535" spans="5:26" ht="15.75" customHeight="1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1"/>
      <c r="Z535" s="11"/>
    </row>
    <row r="536" spans="5:26" ht="15.75" customHeight="1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1"/>
      <c r="Z536" s="11"/>
    </row>
    <row r="537" spans="5:26" ht="15.75" customHeight="1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1"/>
      <c r="Z537" s="11"/>
    </row>
    <row r="538" spans="5:26" ht="15.75" customHeight="1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1"/>
      <c r="Z538" s="11"/>
    </row>
    <row r="539" spans="5:26" ht="15.75" customHeight="1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1"/>
      <c r="Z539" s="11"/>
    </row>
    <row r="540" spans="5:26" ht="15.75" customHeight="1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1"/>
      <c r="Z540" s="11"/>
    </row>
    <row r="541" spans="5:26" ht="15.75" customHeight="1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1"/>
      <c r="Z541" s="11"/>
    </row>
    <row r="542" spans="5:26" ht="15.75" customHeight="1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1"/>
      <c r="Z542" s="11"/>
    </row>
    <row r="543" spans="5:26" ht="15.75" customHeight="1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1"/>
      <c r="Z543" s="11"/>
    </row>
    <row r="544" spans="5:26" ht="15.75" customHeight="1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1"/>
      <c r="Z544" s="11"/>
    </row>
    <row r="545" spans="5:26" ht="15.75" customHeight="1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1"/>
      <c r="Z545" s="11"/>
    </row>
    <row r="546" spans="5:26" ht="15.75" customHeight="1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1"/>
      <c r="Z546" s="11"/>
    </row>
    <row r="547" spans="5:26" ht="15.75" customHeight="1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1"/>
      <c r="Z547" s="11"/>
    </row>
    <row r="548" spans="5:26" ht="15.75" customHeight="1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1"/>
      <c r="Z548" s="11"/>
    </row>
    <row r="549" spans="5:26" ht="15.75" customHeight="1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1"/>
      <c r="Z549" s="11"/>
    </row>
    <row r="550" spans="5:26" ht="15.75" customHeight="1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1"/>
      <c r="Z550" s="11"/>
    </row>
    <row r="551" spans="5:26" ht="15.75" customHeight="1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1"/>
      <c r="Z551" s="11"/>
    </row>
    <row r="552" spans="5:26" ht="15.75" customHeight="1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1"/>
      <c r="Z552" s="11"/>
    </row>
    <row r="553" spans="5:26" ht="15.75" customHeight="1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1"/>
      <c r="Z553" s="11"/>
    </row>
    <row r="554" spans="5:26" ht="15.75" customHeight="1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1"/>
      <c r="Z554" s="11"/>
    </row>
    <row r="555" spans="5:26" ht="15.75" customHeight="1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1"/>
      <c r="Z555" s="11"/>
    </row>
    <row r="556" spans="5:26" ht="15.75" customHeight="1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1"/>
      <c r="Z556" s="11"/>
    </row>
    <row r="557" spans="5:26" ht="15.75" customHeight="1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5:26" ht="15.75" customHeight="1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5:26" ht="15.75" customHeight="1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5:26" ht="15.75" customHeight="1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5:26" ht="15.75" customHeight="1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5:26" ht="15.75" customHeight="1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5:26" ht="15.75" customHeight="1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5:26" ht="15.75" customHeight="1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5:26" ht="15.75" customHeight="1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5:26" ht="15.75" customHeight="1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5:26" ht="15.75" customHeight="1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5:26" ht="15.75" customHeight="1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5:26" ht="15.75" customHeight="1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5:26" ht="15.75" customHeight="1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5:26" ht="15.75" customHeight="1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5:26" ht="15.75" customHeight="1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5:26" ht="15.75" customHeight="1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5:26" ht="15.75" customHeight="1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5:26" ht="15.75" customHeight="1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5:26" ht="15.75" customHeight="1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5:26" ht="15.75" customHeight="1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5:26" ht="15.75" customHeight="1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5:26" ht="15.75" customHeight="1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5:26" ht="15.75" customHeight="1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5:26" ht="15.75" customHeight="1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5:26" ht="15.75" customHeight="1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5:26" ht="15.75" customHeight="1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5:26" ht="15.75" customHeight="1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5:26" ht="15.75" customHeight="1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5:26" ht="15.75" customHeight="1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5:26" ht="15.75" customHeight="1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5:26" ht="15.75" customHeight="1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5:26" ht="15.75" customHeight="1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5:26" ht="15.75" customHeight="1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5:26" ht="15.75" customHeight="1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5:26" ht="15.75" customHeight="1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5:26" ht="15.75" customHeight="1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5:26" ht="15.75" customHeight="1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5:26" ht="15.75" customHeight="1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5:26" ht="15.75" customHeight="1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5:26" ht="15.75" customHeight="1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5:26" ht="15.75" customHeight="1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5:26" ht="15.75" customHeight="1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5:26" ht="15.75" customHeight="1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5:26" ht="15.75" customHeight="1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5:26" ht="15.75" customHeight="1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5:26" ht="15.75" customHeight="1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5:26" ht="15.75" customHeight="1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5:26" ht="15.75" customHeight="1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5:26" ht="15.75" customHeight="1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5:26" ht="15.75" customHeight="1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5:26" ht="15.75" customHeight="1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5:26" ht="15.75" customHeight="1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5:26" ht="15.75" customHeight="1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5:26" ht="15.75" customHeight="1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5:26" ht="15.75" customHeight="1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5:26" ht="15.75" customHeight="1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5:26" ht="15.75" customHeight="1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5:26" ht="15.75" customHeight="1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5:26" ht="15.75" customHeight="1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5:26" ht="15.75" customHeight="1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5:26" ht="15.75" customHeight="1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5:26" ht="15.75" customHeight="1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5:26" ht="15.75" customHeight="1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5:26" ht="15.75" customHeight="1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5:26" ht="15.75" customHeight="1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5:26" ht="15.75" customHeight="1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5:26" ht="15.75" customHeight="1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5:26" ht="15.75" customHeight="1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5:26" ht="15.75" customHeight="1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5:26" ht="15.75" customHeight="1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5:26" ht="15.75" customHeight="1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5:26" ht="15.75" customHeight="1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5:26" ht="15.75" customHeight="1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5:26" ht="15.75" customHeight="1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5:26" ht="15.75" customHeight="1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5:26" ht="15.75" customHeight="1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5:26" ht="15.75" customHeight="1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5:26" ht="15.75" customHeight="1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5:26" ht="15.75" customHeight="1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5:26" ht="15.75" customHeight="1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5:26" ht="15.75" customHeight="1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5:26" ht="15.75" customHeight="1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5:26" ht="15.75" customHeight="1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5:26" ht="15.75" customHeight="1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5:26" ht="15.75" customHeight="1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5:26" ht="15.75" customHeight="1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5:26" ht="15.75" customHeight="1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5:26" ht="15.75" customHeight="1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5:26" ht="15.75" customHeight="1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5:26" ht="15.75" customHeight="1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5:26" ht="15.75" customHeight="1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5:26" ht="15.75" customHeight="1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5:26" ht="15.75" customHeight="1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5:26" ht="15.75" customHeight="1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5:26" ht="15.75" customHeight="1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5:26" ht="15.75" customHeight="1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4" sqref="A4:XFD1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42</v>
      </c>
      <c r="B1" s="23" t="s">
        <v>50</v>
      </c>
      <c r="C1" s="23" t="s">
        <v>51</v>
      </c>
      <c r="D1" s="23" t="s">
        <v>52</v>
      </c>
      <c r="E1" s="23" t="s">
        <v>46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47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</f>
        <v>МБДОУ "Детский сад №10 "Гнездышко"</v>
      </c>
      <c r="B3" s="12">
        <f>'Данные для ввода на bus.gov.ru'!AH2*0.3</f>
        <v>6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4" sqref="A4:XFD1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42</v>
      </c>
      <c r="B1" s="23" t="s">
        <v>53</v>
      </c>
      <c r="C1" s="23" t="s">
        <v>54</v>
      </c>
      <c r="D1" s="23" t="s">
        <v>55</v>
      </c>
      <c r="E1" s="23" t="s">
        <v>46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47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2.75" customHeight="1">
      <c r="A3" s="3" t="str">
        <f>'Данные для ввода на bus.gov.ru'!D2</f>
        <v>МБДОУ "Детский сад №10 "Гнездышко"</v>
      </c>
      <c r="B3" s="25">
        <f>(('Данные для ввода на bus.gov.ru'!AQ2/'Данные для ввода на bus.gov.ru'!AR2)*100)*0.4</f>
        <v>39.428571428571438</v>
      </c>
      <c r="C3" s="21">
        <f>(('Данные для ввода на bus.gov.ru'!AT2/'Данные для ввода на bus.gov.ru'!AU2)*100)*0.4</f>
        <v>39.428571428571438</v>
      </c>
      <c r="D3" s="25">
        <f>(('Данные для ввода на bus.gov.ru'!AW2/'Данные для ввода на bus.gov.ru'!AX2)*100)*0.2</f>
        <v>20</v>
      </c>
      <c r="E3" s="25">
        <f t="shared" ref="E3" si="0">B3+C3+D3</f>
        <v>98.857142857142875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2.75" customHeight="1"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2.75" customHeight="1"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12.75" customHeigh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6" ht="12.75" customHeight="1"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ht="12.75" customHeight="1"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ht="12.75" customHeight="1"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ht="12.75" customHeight="1"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12.75" customHeight="1"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12.75" customHeight="1"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ht="12.75" customHeight="1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2.75" customHeight="1"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12.75" customHeigh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ht="12.75" customHeight="1"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6:26" ht="12.75" customHeight="1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6:26" ht="12.75" customHeight="1"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6:26" ht="12.75" customHeight="1"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6:26" ht="12.75" customHeight="1"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6:26" ht="12.75" customHeight="1"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6:26" ht="12.75" customHeight="1"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6:26" ht="12.75" customHeight="1"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6:26" ht="12.75" customHeight="1"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6:26" ht="12.75" customHeight="1"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6:26" ht="12.75" customHeight="1"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6:26" ht="12.75" customHeight="1"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6:26" ht="12.75" customHeight="1"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6:26" ht="12.75" customHeight="1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6:26" ht="12.75" customHeight="1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6:26" ht="12.75" customHeight="1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6:26" ht="12.75" customHeight="1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6:26" ht="12.75" customHeight="1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6:26" ht="12.75" customHeight="1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6:26" ht="12.75" customHeight="1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6:26" ht="12.75" customHeight="1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6:26" ht="12.75" customHeight="1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</row>
    <row r="38" spans="6:26" ht="12.75" customHeight="1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6:26" ht="12.75" customHeight="1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6:26" ht="12.75" customHeight="1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6:26" ht="12.75" customHeight="1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</row>
    <row r="42" spans="6:26" ht="12.75" customHeight="1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6:26" ht="12.75" customHeight="1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6:26" ht="12.75" customHeight="1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</row>
    <row r="45" spans="6:26" ht="12.75" customHeight="1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6:26" ht="12.75" customHeight="1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</row>
    <row r="47" spans="6:26" ht="12.75" customHeight="1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6:26" ht="12.75" customHeight="1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6:26" ht="12.75" customHeight="1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6:26" ht="12.75" customHeight="1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6:26" ht="12.75" customHeight="1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6:26" ht="12.75" customHeight="1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</row>
    <row r="53" spans="6:26" ht="12.75" customHeight="1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6:26" ht="12.75" customHeight="1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6:26" ht="12.75" customHeight="1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6:26" ht="12.75" customHeight="1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</row>
    <row r="57" spans="6:26" ht="12.75" customHeight="1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6:26" ht="12.75" customHeight="1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6:26" ht="12.75" customHeight="1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4" sqref="A4:XFD1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42</v>
      </c>
      <c r="B1" s="23" t="s">
        <v>56</v>
      </c>
      <c r="C1" s="23" t="s">
        <v>57</v>
      </c>
      <c r="D1" s="23" t="s">
        <v>58</v>
      </c>
      <c r="E1" s="23" t="s">
        <v>46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47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</f>
        <v>МБДОУ "Детский сад №10 "Гнездышко"</v>
      </c>
      <c r="B3" s="25">
        <f>(('Данные для ввода на bus.gov.ru'!AZ2/'Данные для ввода на bus.gov.ru'!BA2)*100)*0.3</f>
        <v>27.857142857142858</v>
      </c>
      <c r="C3" s="25">
        <f>(('Данные для ввода на bus.gov.ru'!BC2/'Данные для ввода на bus.gov.ru'!BD2)*100)*0.2</f>
        <v>19.714285714285719</v>
      </c>
      <c r="D3" s="25">
        <f>(('Данные для ввода на bus.gov.ru'!BF2/'Данные для ввода на bus.gov.ru'!BG2)*100)*0.5</f>
        <v>47.857142857142861</v>
      </c>
      <c r="E3" s="25">
        <f t="shared" ref="E3" si="0">B3+C3+D3</f>
        <v>95.428571428571445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2"/>
  <sheetViews>
    <sheetView tabSelected="1" workbookViewId="0">
      <selection activeCell="A4" sqref="A4:XFD11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59</v>
      </c>
      <c r="B1" s="28" t="s">
        <v>60</v>
      </c>
      <c r="C1" s="29" t="s">
        <v>61</v>
      </c>
      <c r="D1" s="29" t="s">
        <v>62</v>
      </c>
      <c r="E1" s="29" t="s">
        <v>63</v>
      </c>
      <c r="F1" s="29" t="s">
        <v>64</v>
      </c>
      <c r="G1" s="2" t="s">
        <v>65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47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3" t="str">
        <f>'Критерий 1'!A3</f>
        <v>МБДОУ "Детский сад №10 "Гнездышко"</v>
      </c>
      <c r="B3" s="21">
        <f>'Критерий 1'!E3</f>
        <v>96.555555555555557</v>
      </c>
      <c r="C3" s="21">
        <f>'Критерий 2'!D3</f>
        <v>94.285714285714278</v>
      </c>
      <c r="D3" s="21">
        <f>'Критерий 3'!E3</f>
        <v>76</v>
      </c>
      <c r="E3" s="21">
        <f>'Критерий 4'!E3</f>
        <v>98.857142857142875</v>
      </c>
      <c r="F3" s="21">
        <f>'Критерий 5'!E3</f>
        <v>95.428571428571445</v>
      </c>
      <c r="G3" s="21">
        <f t="shared" si="0"/>
        <v>92.225396825396828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8:26" ht="15.75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8:26" ht="15.75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8:26" ht="15.75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8:26" ht="15.75" customHeight="1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8:26" ht="15.75" customHeight="1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8:26" ht="15.75" customHeight="1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8:26" ht="15.75" customHeight="1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8:26" ht="15.75" customHeight="1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8:26" ht="15.75" customHeight="1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8:26" ht="15.75" customHeight="1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8:26" ht="15.75" customHeight="1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8:26" ht="15.75" customHeight="1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8:26" ht="15.75" customHeight="1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8:26" ht="15.75" customHeight="1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8:26" ht="15.75" customHeight="1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8:26" ht="15.75" customHeight="1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8:26" ht="15.75" customHeight="1"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8:26" ht="15.75" customHeight="1"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8:26" ht="15.75" customHeight="1"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8:26" ht="15.75" customHeight="1"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8:26" ht="15.75" customHeight="1"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8:26" ht="15.75" customHeight="1"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8:26" ht="15.75" customHeight="1"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8:26" ht="15.75" customHeight="1"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8:26" ht="15.75" customHeight="1"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8:26" ht="15.75" customHeight="1"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8:26" ht="15.75" customHeight="1"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8:26" ht="15.75" customHeight="1"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8:26" ht="15.75" customHeight="1"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8:26" ht="15.75" customHeight="1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8:26" ht="15.75" customHeight="1"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8:26" ht="15.75" customHeight="1"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8:26" ht="15.75" customHeight="1"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8:26" ht="15.75" customHeight="1"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8:26" ht="15.75" customHeight="1"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8:26" ht="15.75" customHeight="1"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8:26" ht="15.75" customHeight="1"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8:26" ht="15.75" customHeight="1"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8:26" ht="15.75" customHeight="1"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8:26" ht="15.75" customHeight="1"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8:26" ht="15.75" customHeight="1"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8:26" ht="15.75" customHeight="1"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8:26" ht="15.75" customHeight="1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8:26" ht="15.75" customHeight="1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8:26" ht="15.75" customHeight="1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8:26" ht="15.75" customHeight="1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8:26" ht="15.75" customHeight="1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8:26" ht="15.75" customHeight="1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8:26" ht="15.75" customHeight="1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8:26" ht="15.75" customHeight="1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8:26" ht="15.75" customHeight="1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8:26" ht="15.75" customHeight="1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8:26" ht="15.75" customHeight="1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8:26" ht="15.75" customHeight="1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8:26" ht="15.75" customHeight="1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8:26" ht="15.75" customHeight="1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8:26" ht="15.75" customHeight="1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8:26" ht="15.75" customHeight="1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8:26" ht="15.75" customHeight="1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8:26" ht="15.75" customHeight="1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8:26" ht="15.75" customHeight="1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8:26" ht="15.75" customHeight="1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8:26" ht="15.75" customHeight="1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8:26" ht="15.75" customHeight="1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8:26" ht="15.75" customHeight="1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8:26" ht="15.75" customHeight="1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8:26" ht="15.75" customHeight="1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8:26" ht="15.75" customHeight="1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8:26" ht="15.75" customHeight="1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8:26" ht="15.75" customHeight="1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8:26" ht="15.75" customHeight="1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8:26" ht="15.75" customHeight="1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8:26" ht="15.75" customHeight="1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8:26" ht="15.75" customHeight="1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8:26" ht="15.75" customHeight="1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8:26" ht="15.75" customHeight="1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8:26" ht="15.75" customHeight="1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8:26" ht="15.75" customHeight="1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8:26" ht="15.75" customHeight="1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8:26" ht="15.75" customHeight="1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8:26" ht="15.75" customHeight="1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8:26" ht="15.75" customHeight="1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8:26" ht="15.75" customHeight="1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8:26" ht="15.75" customHeight="1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8:26" ht="15.75" customHeight="1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8:26" ht="15.75" customHeight="1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8:26" ht="15.75" customHeight="1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8:26" ht="15.75" customHeight="1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8:26" ht="15.75" customHeight="1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8:26" ht="15.75" customHeight="1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8:26" ht="15.75" customHeight="1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8:26" ht="15.75" customHeight="1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8:26" ht="15.75" customHeight="1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8:26" ht="15.75" customHeight="1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8:26" ht="15.75" customHeight="1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8:26" ht="15.75" customHeight="1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8:26" ht="15.75" customHeight="1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8:26" ht="15.75" customHeight="1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8:26" ht="15.75" customHeight="1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8:26" ht="15.75" customHeight="1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8:26" ht="15.75" customHeight="1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8:26" ht="15.75" customHeight="1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8:26" ht="15.75" customHeight="1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8:26" ht="15.75" customHeight="1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8:26" ht="15.75" customHeight="1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8:26" ht="15.75" customHeight="1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8:26" ht="15.75" customHeight="1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8:26" ht="15.75" customHeight="1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8:26" ht="15.75" customHeight="1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8:26" ht="15.75" customHeight="1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8:26" ht="15.75" customHeight="1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8:26" ht="15.75" customHeight="1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8:26" ht="15.75" customHeight="1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8:26" ht="15.75" customHeight="1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8:26" ht="15.75" customHeight="1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8:26" ht="15.75" customHeight="1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8:26" ht="15.75" customHeight="1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8:26" ht="15.75" customHeight="1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8:26" ht="15.75" customHeight="1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8:26" ht="15.75" customHeight="1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8:26" ht="15.75" customHeight="1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8:26" ht="15.75" customHeight="1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8:26" ht="15.75" customHeight="1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8:26" ht="15.75" customHeight="1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8:26" ht="15.75" customHeight="1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8:26" ht="15.75" customHeight="1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8:26" ht="15.75" customHeight="1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8:26" ht="15.75" customHeight="1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8:26" ht="15.75" customHeight="1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8:26" ht="15.75" customHeight="1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8:26" ht="15.75" customHeight="1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8:26" ht="15.75" customHeight="1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8:26" ht="15.75" customHeight="1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8:26" ht="15.75" customHeight="1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8:26" ht="15.75" customHeight="1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8:26" ht="15.75" customHeight="1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8:26" ht="15.75" customHeight="1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8:26" ht="15.75" customHeight="1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8:26" ht="15.75" customHeight="1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8:26" ht="15.75" customHeight="1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8:26" ht="15.75" customHeight="1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8:26" ht="15.75" customHeight="1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8:26" ht="15.75" customHeight="1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8:26" ht="15.75" customHeight="1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8:26" ht="15.75" customHeight="1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8:26" ht="15.75" customHeight="1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8:26" ht="15.75" customHeight="1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8:26" ht="15.75" customHeight="1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8:26" ht="15.75" customHeight="1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8:26" ht="15.75" customHeight="1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8:26" ht="15.75" customHeight="1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8:26" ht="15.75" customHeight="1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8:26" ht="15.75" customHeight="1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8:26" ht="15.75" customHeight="1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8:26" ht="15.75" customHeight="1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8:26" ht="15.75" customHeight="1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8:26" ht="15.75" customHeight="1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8:26" ht="15.75" customHeight="1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8:26" ht="15.75" customHeight="1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8:26" ht="15.75" customHeight="1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8:26" ht="15.75" customHeight="1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8:26" ht="15.75" customHeight="1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8:26" ht="15.75" customHeight="1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8:26" ht="15.75" customHeight="1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8:26" ht="15.75" customHeight="1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8:26" ht="15.75" customHeight="1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8:26" ht="15.75" customHeight="1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8:26" ht="15.75" customHeight="1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8:26" ht="15.75" customHeight="1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8:26" ht="15.75" customHeight="1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8:26" ht="15.75" customHeight="1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8:26" ht="15.75" customHeight="1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8:26" ht="15.75" customHeight="1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8:26" ht="15.75" customHeight="1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8:26" ht="15.75" customHeight="1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8:26" ht="15.75" customHeight="1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8:26" ht="15.75" customHeight="1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8:26" ht="15.75" customHeight="1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8:26" ht="15.75" customHeight="1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8:26" ht="15.75" customHeight="1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8:26" ht="15.75" customHeight="1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8:26" ht="15.75" customHeight="1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8:26" ht="15.75" customHeight="1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8:26" ht="15.75" customHeight="1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8:26" ht="15.75" customHeight="1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8:26" ht="15.75" customHeight="1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8:26" ht="15.75" customHeight="1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8:26" ht="15.75" customHeight="1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8:26" ht="15.75" customHeight="1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8:26" ht="15.75" customHeight="1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8:26" ht="15.75" customHeight="1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8:26" ht="15.75" customHeight="1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8:26" ht="15.75" customHeight="1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8:26" ht="15.75" customHeight="1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8:26" ht="15.75" customHeight="1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8:26" ht="15.75" customHeight="1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8:26" ht="15.75" customHeight="1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8:26" ht="15.75" customHeight="1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8:26" ht="15.75" customHeight="1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8:26" ht="15.75" customHeight="1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8:26" ht="15.75" customHeight="1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8:26" ht="15.75" customHeight="1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8:26" ht="15.75" customHeight="1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8:26" ht="15.75" customHeight="1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8:26" ht="15.75" customHeight="1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8:26" ht="15.75" customHeight="1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8:26" ht="15.75" customHeight="1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8:26" ht="15.75" customHeight="1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8:26" ht="15.75" customHeight="1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8:26" ht="15.75" customHeight="1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8:26" ht="15.75" customHeight="1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8:26" ht="15.75" customHeight="1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8:26" ht="15.75" customHeight="1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8:26" ht="15.75" customHeight="1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8:26" ht="15.75" customHeight="1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8:26" ht="15.75" customHeight="1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8:26" ht="15.75" customHeight="1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8:26" ht="15.75" customHeight="1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8:26" ht="15.75" customHeight="1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8:26" ht="15.75" customHeight="1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8:26" ht="15.75" customHeight="1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8:26" ht="15.75" customHeight="1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8:26" ht="15.75" customHeight="1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8:26" ht="15.75" customHeight="1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8:26" ht="15.75" customHeight="1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8:26" ht="15.75" customHeight="1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8:26" ht="15.75" customHeight="1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8:26" ht="15.75" customHeight="1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8:26" ht="15.75" customHeight="1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8:26" ht="15.75" customHeight="1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8:26" ht="15.75" customHeight="1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8:26" ht="15.75" customHeight="1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8:26" ht="15.75" customHeight="1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8:26" ht="15.75" customHeight="1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8:26" ht="15.75" customHeight="1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8:26" ht="15.75" customHeight="1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8:26" ht="15.75" customHeight="1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8:26" ht="15.75" customHeight="1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8:26" ht="15.75" customHeight="1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8:26" ht="15.75" customHeight="1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8:26" ht="15.75" customHeight="1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8:26" ht="15.75" customHeight="1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8:26" ht="15.75" customHeight="1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8:26" ht="15.75" customHeight="1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8:26" ht="15.75" customHeight="1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8:26" ht="15.75" customHeight="1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8:26" ht="15.75" customHeight="1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8:26" ht="15.75" customHeight="1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8:26" ht="15.75" customHeight="1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8:26" ht="15.75" customHeight="1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8:26" ht="15.75" customHeight="1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8:26" ht="15.75" customHeight="1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8:26" ht="15.75" customHeight="1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8:26" ht="15.75" customHeight="1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8:26" ht="15.75" customHeight="1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8:26" ht="15.75" customHeight="1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8:26" ht="15.75" customHeight="1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8:26" ht="15.75" customHeight="1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8:26" ht="15.75" customHeight="1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8:26" ht="15.75" customHeight="1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8:26" ht="15.75" customHeight="1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8:26" ht="15.75" customHeight="1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8:26" ht="15.75" customHeight="1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8:26" ht="15.75" customHeight="1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8:26" ht="15.75" customHeight="1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8:26" ht="15.75" customHeight="1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8:26" ht="15.75" customHeight="1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8:26" ht="15.75" customHeight="1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8:26" ht="15.75" customHeight="1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8:26" ht="15.75" customHeight="1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8:26" ht="15.75" customHeight="1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8:26" ht="15.75" customHeight="1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8:26" ht="15.75" customHeight="1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8:26" ht="15.75" customHeight="1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8:26" ht="15.75" customHeight="1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8:26" ht="15.75" customHeight="1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8:26" ht="15.75" customHeight="1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8:26" ht="15.75" customHeight="1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8:26" ht="15.75" customHeight="1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8:26" ht="15.75" customHeight="1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8:26" ht="15.75" customHeight="1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8:26" ht="15.75" customHeight="1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8:26" ht="15.75" customHeight="1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8:26" ht="15.75" customHeight="1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8:26" ht="15.75" customHeight="1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8:26" ht="15.75" customHeight="1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8:26" ht="15.75" customHeight="1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8:26" ht="15.75" customHeight="1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8:26" ht="15.75" customHeight="1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8:26" ht="15.75" customHeight="1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8:26" ht="15.75" customHeight="1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8:26" ht="15.75" customHeight="1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8:26" ht="15.75" customHeight="1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8:26" ht="15.75" customHeight="1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8:26" ht="15.75" customHeight="1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8:26" ht="15.75" customHeight="1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8:26" ht="15.75" customHeight="1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8:26" ht="15.75" customHeight="1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8:26" ht="15.75" customHeight="1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8:26" ht="15.75" customHeight="1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8:26" ht="15.75" customHeight="1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8:26" ht="15.75" customHeight="1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8:26" ht="15.75" customHeight="1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8:26" ht="15.75" customHeight="1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8:26" ht="15.75" customHeight="1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8:26" ht="15.75" customHeight="1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8:26" ht="15.75" customHeight="1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8:26" ht="15.75" customHeight="1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8:26" ht="15.75" customHeight="1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8:26" ht="15.75" customHeight="1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8:26" ht="15.75" customHeight="1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8:26" ht="15.75" customHeight="1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8:26" ht="15.75" customHeight="1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8:26" ht="15.75" customHeight="1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8:26" ht="15.75" customHeight="1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8:26" ht="15.75" customHeight="1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8:26" ht="15.75" customHeight="1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8:26" ht="15.75" customHeight="1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8:26" ht="15.75" customHeight="1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8:26" ht="15.75" customHeight="1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8:26" ht="15.75" customHeight="1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8:26" ht="15.75" customHeight="1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8:26" ht="15.75" customHeight="1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8:26" ht="15.75" customHeight="1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8:26" ht="15.75" customHeight="1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8:26" ht="15.75" customHeight="1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8:26" ht="15.75" customHeight="1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8:26" ht="15.75" customHeight="1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8:26" ht="15.75" customHeight="1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8:26" ht="15.75" customHeight="1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8:26" ht="15.75" customHeight="1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8:26" ht="15.75" customHeight="1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8:26" ht="15.75" customHeight="1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8:26" ht="15.75" customHeight="1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8:26" ht="15.75" customHeight="1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8:26" ht="15.75" customHeight="1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8:26" ht="15.75" customHeight="1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8:26" ht="15.75" customHeight="1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8:26" ht="15.75" customHeight="1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8:26" ht="15.75" customHeight="1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8:26" ht="15.75" customHeight="1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8:26" ht="15.75" customHeight="1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8:26" ht="15.75" customHeight="1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8:26" ht="15.75" customHeight="1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8:26" ht="15.75" customHeight="1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8:26" ht="15.75" customHeight="1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8:26" ht="15.75" customHeight="1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8:26" ht="15.75" customHeight="1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8:26" ht="15.75" customHeight="1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8:26" ht="15.75" customHeight="1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8:26" ht="15.75" customHeight="1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8:26" ht="15.75" customHeight="1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8:26" ht="15.75" customHeight="1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8:26" ht="15.75" customHeight="1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8:26" ht="15.75" customHeight="1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8:26" ht="15.75" customHeight="1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8:26" ht="15.75" customHeight="1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8:26" ht="15.75" customHeight="1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8:26" ht="15.75" customHeight="1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8:26" ht="15.75" customHeight="1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8:26" ht="15.75" customHeight="1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8:26" ht="15.75" customHeight="1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8:26" ht="15.75" customHeight="1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8:26" ht="15.75" customHeight="1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8:26" ht="15.75" customHeight="1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8:26" ht="15.75" customHeight="1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8:26" ht="15.75" customHeight="1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8:26" ht="15.75" customHeight="1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8:26" ht="15.75" customHeight="1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8:26" ht="15.75" customHeight="1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8:26" ht="15.75" customHeight="1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8:26" ht="15.75" customHeight="1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8:26" ht="15.75" customHeight="1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8:26" ht="15.75" customHeight="1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8:26" ht="15.75" customHeight="1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8:26" ht="15.75" customHeight="1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8:26" ht="15.75" customHeight="1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8:26" ht="15.75" customHeight="1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8:26" ht="15.75" customHeight="1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8:26" ht="15.75" customHeight="1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8:26" ht="15.75" customHeight="1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8:26" ht="15.75" customHeight="1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8:26" ht="15.75" customHeight="1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8:26" ht="15.75" customHeight="1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8:26" ht="15.75" customHeight="1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8:26" ht="15.75" customHeight="1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8:26" ht="15.75" customHeight="1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8:26" ht="15.75" customHeight="1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8:26" ht="15.75" customHeight="1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8:26" ht="15.75" customHeight="1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8:26" ht="15.75" customHeight="1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8:26" ht="15.75" customHeight="1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8:26" ht="15.75" customHeight="1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8:26" ht="15.75" customHeight="1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8:26" ht="15.75" customHeight="1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8:26" ht="15.75" customHeight="1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8:26" ht="15.75" customHeight="1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8:26" ht="15.75" customHeight="1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8:26" ht="15.75" customHeight="1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8:26" ht="15.75" customHeight="1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8:26" ht="15.75" customHeight="1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8:26" ht="15.75" customHeight="1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8:26" ht="15.75" customHeight="1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8:26" ht="15.75" customHeight="1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8:26" ht="15.75" customHeight="1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8:26" ht="15.75" customHeight="1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8:26" ht="15.75" customHeight="1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8:26" ht="15.75" customHeight="1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8:26" ht="15.75" customHeight="1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8:26" ht="15.75" customHeight="1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8:26" ht="15.75" customHeight="1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8:26" ht="15.75" customHeight="1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8:26" ht="15.75" customHeight="1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8:26" ht="15.75" customHeight="1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8:26" ht="15.75" customHeight="1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8:26" ht="15.75" customHeight="1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8:26" ht="15.75" customHeight="1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8:26" ht="15.75" customHeight="1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8:26" ht="15.75" customHeight="1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8:26" ht="15.75" customHeight="1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8:26" ht="15.75" customHeight="1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8:26" ht="15.75" customHeight="1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8:26" ht="15.75" customHeight="1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8:26" ht="15.75" customHeight="1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8:26" ht="15.75" customHeight="1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8:26" ht="15.75" customHeight="1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8:26" ht="15.75" customHeight="1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8:26" ht="15.75" customHeight="1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2023-01-13T08:43:30Z</dcterms:modified>
</cp:coreProperties>
</file>